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595" windowHeight="2850" activeTab="0"/>
  </bookViews>
  <sheets>
    <sheet name="103年1至5月與102年1至5月比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<sst xmlns="http://schemas.openxmlformats.org/spreadsheetml/2006/main" count="21" uniqueCount="18">
  <si>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肇事死亡人數</t>
  </si>
  <si>
    <t>增減數</t>
  </si>
  <si>
    <t>朴子分局</t>
  </si>
  <si>
    <t>布袋分局</t>
  </si>
  <si>
    <t>水上分局</t>
  </si>
  <si>
    <t>中埔分局</t>
  </si>
  <si>
    <t>竹崎分局</t>
  </si>
  <si>
    <t>民雄分局</t>
  </si>
  <si>
    <t>保安隊</t>
  </si>
  <si>
    <t>交通隊</t>
  </si>
  <si>
    <t>總    計</t>
  </si>
  <si>
    <t>增減比率</t>
  </si>
  <si>
    <t>增減比率</t>
  </si>
  <si>
    <t xml:space="preserve">      案件類別單位</t>
  </si>
  <si>
    <t>違規取締件數</t>
  </si>
  <si>
    <t>嘉義縣103年1至5月酒後駕車肇事死亡人數與違規取締件數分析統計表</t>
  </si>
  <si>
    <t>102年1~5月</t>
  </si>
  <si>
    <t>103年1~5月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</si>
</sst>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0_);[Red]\(0\)"/>
    <numFmt numFmtId="179" formatCode="#\ ?/2"/>
  </numFmts>
  <fonts count="26"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6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75" zoomScaleNormal="75" zoomScalePageLayoutView="0" workbookViewId="0" topLeftCell="A1">
      <selection activeCell="L11" sqref="L11"/>
    </sheetView>
  </sheetViews>
  <sheetFormatPr defaultColWidth="9.00390625" defaultRowHeight="16.5"/>
  <cols>
    <col min="1" max="1" width="16.25390625" style="3" customWidth="1"/>
    <col min="2" max="2" width="13.25390625" style="0" customWidth="1"/>
    <col min="3" max="3" width="13.125" style="0" customWidth="1"/>
    <col min="4" max="4" width="9.50390625" style="0" customWidth="1"/>
    <col min="5" max="5" width="13.00390625" style="0" customWidth="1"/>
    <col min="6" max="6" width="13.625" style="0" customWidth="1"/>
    <col min="7" max="7" width="13.00390625" style="0" customWidth="1"/>
    <col min="8" max="8" width="9.375" style="0" customWidth="1"/>
    <col min="9" max="9" width="14.75390625" style="0" customWidth="1"/>
    <col min="10" max="12" width="9.625" style="0" customWidth="1"/>
  </cols>
  <sheetData>
    <row r="1" spans="1:12" ht="41.2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4"/>
      <c r="K1" s="4"/>
      <c r="L1" s="4"/>
    </row>
    <row r="2" spans="1:12" ht="30" customHeight="1">
      <c r="A2" s="28" t="s">
        <v>13</v>
      </c>
      <c r="B2" s="30" t="s">
        <v>14</v>
      </c>
      <c r="C2" s="30"/>
      <c r="D2" s="30"/>
      <c r="E2" s="31"/>
      <c r="F2" s="30" t="s">
        <v>0</v>
      </c>
      <c r="G2" s="30"/>
      <c r="H2" s="30"/>
      <c r="I2" s="30"/>
      <c r="J2" s="4"/>
      <c r="K2" s="4"/>
      <c r="L2" s="4"/>
    </row>
    <row r="3" spans="1:12" ht="30" customHeight="1">
      <c r="A3" s="28"/>
      <c r="B3" s="9" t="s">
        <v>17</v>
      </c>
      <c r="C3" s="9" t="s">
        <v>16</v>
      </c>
      <c r="D3" s="9" t="s">
        <v>1</v>
      </c>
      <c r="E3" s="9" t="s">
        <v>12</v>
      </c>
      <c r="F3" s="9" t="s">
        <v>17</v>
      </c>
      <c r="G3" s="9" t="s">
        <v>16</v>
      </c>
      <c r="H3" s="9" t="s">
        <v>1</v>
      </c>
      <c r="I3" s="9" t="s">
        <v>11</v>
      </c>
      <c r="J3" s="5"/>
      <c r="K3" s="5"/>
      <c r="L3" s="5"/>
    </row>
    <row r="4" spans="1:12" ht="30" customHeight="1" thickBot="1">
      <c r="A4" s="14" t="s">
        <v>10</v>
      </c>
      <c r="B4" s="15">
        <f>SUM(B5:B12)</f>
        <v>730</v>
      </c>
      <c r="C4" s="15">
        <f>SUM(C5:C12)</f>
        <v>638</v>
      </c>
      <c r="D4" s="15">
        <f aca="true" t="shared" si="0" ref="D4:D12">B4-C4</f>
        <v>92</v>
      </c>
      <c r="E4" s="16">
        <f aca="true" t="shared" si="1" ref="E4:E12">D4/C4</f>
        <v>0.14420062695924765</v>
      </c>
      <c r="F4" s="17">
        <f>SUM(F5:F12)</f>
        <v>5</v>
      </c>
      <c r="G4" s="17">
        <f>SUM(G5:G12)</f>
        <v>9</v>
      </c>
      <c r="H4" s="17">
        <f aca="true" t="shared" si="2" ref="H4:H10">F4-G4</f>
        <v>-4</v>
      </c>
      <c r="I4" s="16">
        <f aca="true" t="shared" si="3" ref="I4:I9">H4/G4</f>
        <v>-0.4444444444444444</v>
      </c>
      <c r="J4" s="6"/>
      <c r="K4" s="6"/>
      <c r="L4" s="6"/>
    </row>
    <row r="5" spans="1:12" ht="30" customHeight="1" thickTop="1">
      <c r="A5" s="18" t="s">
        <v>7</v>
      </c>
      <c r="B5" s="19">
        <v>216</v>
      </c>
      <c r="C5" s="11">
        <v>183</v>
      </c>
      <c r="D5" s="19">
        <f t="shared" si="0"/>
        <v>33</v>
      </c>
      <c r="E5" s="20">
        <f t="shared" si="1"/>
        <v>0.18032786885245902</v>
      </c>
      <c r="F5" s="19">
        <v>2</v>
      </c>
      <c r="G5" s="12">
        <v>1</v>
      </c>
      <c r="H5" s="25">
        <f t="shared" si="2"/>
        <v>1</v>
      </c>
      <c r="I5" s="26">
        <f t="shared" si="3"/>
        <v>1</v>
      </c>
      <c r="J5" s="6"/>
      <c r="K5" s="6"/>
      <c r="L5" s="6"/>
    </row>
    <row r="6" spans="1:12" ht="30" customHeight="1">
      <c r="A6" s="2" t="s">
        <v>2</v>
      </c>
      <c r="B6" s="1">
        <v>76</v>
      </c>
      <c r="C6" s="10">
        <v>96</v>
      </c>
      <c r="D6" s="23">
        <f t="shared" si="0"/>
        <v>-20</v>
      </c>
      <c r="E6" s="24">
        <f t="shared" si="1"/>
        <v>-0.20833333333333334</v>
      </c>
      <c r="F6" s="1">
        <v>1</v>
      </c>
      <c r="G6" s="8">
        <v>1</v>
      </c>
      <c r="H6" s="8">
        <f t="shared" si="2"/>
        <v>0</v>
      </c>
      <c r="I6" s="13">
        <f t="shared" si="3"/>
        <v>0</v>
      </c>
      <c r="J6" s="6"/>
      <c r="K6" s="6"/>
      <c r="L6" s="6"/>
    </row>
    <row r="7" spans="1:12" ht="30" customHeight="1">
      <c r="A7" s="2" t="s">
        <v>3</v>
      </c>
      <c r="B7" s="1">
        <v>65</v>
      </c>
      <c r="C7" s="10">
        <v>55</v>
      </c>
      <c r="D7" s="1">
        <f t="shared" si="0"/>
        <v>10</v>
      </c>
      <c r="E7" s="13">
        <f t="shared" si="1"/>
        <v>0.18181818181818182</v>
      </c>
      <c r="F7" s="1">
        <v>0</v>
      </c>
      <c r="G7" s="8">
        <v>2</v>
      </c>
      <c r="H7" s="8">
        <f t="shared" si="2"/>
        <v>-2</v>
      </c>
      <c r="I7" s="13">
        <f t="shared" si="3"/>
        <v>-1</v>
      </c>
      <c r="J7" s="6"/>
      <c r="K7" s="6"/>
      <c r="L7" s="6"/>
    </row>
    <row r="8" spans="1:12" ht="30" customHeight="1">
      <c r="A8" s="2" t="s">
        <v>4</v>
      </c>
      <c r="B8" s="1">
        <v>107</v>
      </c>
      <c r="C8" s="10">
        <v>86</v>
      </c>
      <c r="D8" s="1">
        <f t="shared" si="0"/>
        <v>21</v>
      </c>
      <c r="E8" s="13">
        <f t="shared" si="1"/>
        <v>0.2441860465116279</v>
      </c>
      <c r="F8" s="1">
        <v>0</v>
      </c>
      <c r="G8" s="8">
        <v>3</v>
      </c>
      <c r="H8" s="8">
        <f t="shared" si="2"/>
        <v>-3</v>
      </c>
      <c r="I8" s="13">
        <f t="shared" si="3"/>
        <v>-1</v>
      </c>
      <c r="J8" s="6"/>
      <c r="K8" s="6"/>
      <c r="L8" s="6"/>
    </row>
    <row r="9" spans="1:12" ht="30" customHeight="1" thickBot="1">
      <c r="A9" s="2" t="s">
        <v>5</v>
      </c>
      <c r="B9" s="1">
        <v>171</v>
      </c>
      <c r="C9" s="10">
        <v>81</v>
      </c>
      <c r="D9" s="1">
        <f t="shared" si="0"/>
        <v>90</v>
      </c>
      <c r="E9" s="13">
        <f t="shared" si="1"/>
        <v>1.1111111111111112</v>
      </c>
      <c r="F9" s="1">
        <v>1</v>
      </c>
      <c r="G9" s="8">
        <v>2</v>
      </c>
      <c r="H9" s="8">
        <f t="shared" si="2"/>
        <v>-1</v>
      </c>
      <c r="I9" s="13">
        <f t="shared" si="3"/>
        <v>-0.5</v>
      </c>
      <c r="J9" s="7"/>
      <c r="K9" s="7"/>
      <c r="L9" s="7"/>
    </row>
    <row r="10" spans="1:12" ht="30" customHeight="1" thickTop="1">
      <c r="A10" s="2" t="s">
        <v>6</v>
      </c>
      <c r="B10" s="1">
        <v>67</v>
      </c>
      <c r="C10" s="10">
        <v>84</v>
      </c>
      <c r="D10" s="23">
        <f t="shared" si="0"/>
        <v>-17</v>
      </c>
      <c r="E10" s="24">
        <f t="shared" si="1"/>
        <v>-0.20238095238095238</v>
      </c>
      <c r="F10" s="1">
        <v>1</v>
      </c>
      <c r="G10" s="8">
        <v>0</v>
      </c>
      <c r="H10" s="27">
        <f t="shared" si="2"/>
        <v>1</v>
      </c>
      <c r="I10" s="26">
        <v>1</v>
      </c>
      <c r="J10" s="7"/>
      <c r="K10" s="7"/>
      <c r="L10" s="7"/>
    </row>
    <row r="11" spans="1:12" ht="30" customHeight="1">
      <c r="A11" s="2" t="s">
        <v>8</v>
      </c>
      <c r="B11" s="1">
        <v>2</v>
      </c>
      <c r="C11" s="10">
        <v>1</v>
      </c>
      <c r="D11" s="1">
        <f t="shared" si="0"/>
        <v>1</v>
      </c>
      <c r="E11" s="13">
        <f t="shared" si="1"/>
        <v>1</v>
      </c>
      <c r="F11" s="21"/>
      <c r="G11" s="22"/>
      <c r="H11" s="22"/>
      <c r="I11" s="13"/>
      <c r="J11" s="6"/>
      <c r="K11" s="6"/>
      <c r="L11" s="6"/>
    </row>
    <row r="12" spans="1:12" ht="30" customHeight="1">
      <c r="A12" s="2" t="s">
        <v>9</v>
      </c>
      <c r="B12" s="1">
        <v>26</v>
      </c>
      <c r="C12" s="10">
        <v>52</v>
      </c>
      <c r="D12" s="23">
        <f t="shared" si="0"/>
        <v>-26</v>
      </c>
      <c r="E12" s="24">
        <f t="shared" si="1"/>
        <v>-0.5</v>
      </c>
      <c r="F12" s="21"/>
      <c r="G12" s="22"/>
      <c r="H12" s="22"/>
      <c r="I12" s="13"/>
      <c r="J12" s="6"/>
      <c r="K12" s="6"/>
      <c r="L12" s="6"/>
    </row>
  </sheetData>
  <sheetProtection/>
  <mergeCells count="4">
    <mergeCell ref="A2:A3"/>
    <mergeCell ref="A1:I1"/>
    <mergeCell ref="F2:I2"/>
    <mergeCell ref="B2:E2"/>
  </mergeCells>
  <printOptions/>
  <pageMargins left="1.4960629921259843" right="0.5118110236220472" top="1.53543307086614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be20029</cp:lastModifiedBy>
  <cp:lastPrinted>2014-06-18T02:26:47Z</cp:lastPrinted>
  <dcterms:created xsi:type="dcterms:W3CDTF">2010-05-13T08:33:07Z</dcterms:created>
  <dcterms:modified xsi:type="dcterms:W3CDTF">2014-06-23T06:05:11Z</dcterms:modified>
  <cp:category/>
  <cp:version/>
  <cp:contentType/>
  <cp:contentStatus/>
</cp:coreProperties>
</file>