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65" yWindow="30" windowWidth="14475" windowHeight="10815" activeTab="0"/>
  </bookViews>
  <sheets>
    <sheet name="空白" sheetId="1" r:id="rId1"/>
    <sheet name="範例" sheetId="2" r:id="rId2"/>
  </sheets>
  <definedNames>
    <definedName name="_xlnm.Print_Area" localSheetId="0">'空白'!$A$1:$G$30</definedName>
    <definedName name="_xlnm.Print_Area" localSheetId="1">'範例'!$A$1:$G$30</definedName>
  </definedNames>
  <calcPr fullCalcOnLoad="1"/>
</workbook>
</file>

<file path=xl/sharedStrings.xml><?xml version="1.0" encoding="utf-8"?>
<sst xmlns="http://schemas.openxmlformats.org/spreadsheetml/2006/main" count="105" uniqueCount="46">
  <si>
    <t>嘉義縣太保市南新國民小學</t>
  </si>
  <si>
    <t>支　出 　科　目　分　攤　表</t>
  </si>
  <si>
    <r>
      <t>所屬年月份</t>
    </r>
    <r>
      <rPr>
        <sz val="11"/>
        <rFont val="Times New Roman"/>
        <family val="1"/>
      </rPr>
      <t>: 105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5</t>
    </r>
    <r>
      <rPr>
        <sz val="11"/>
        <rFont val="新細明體"/>
        <family val="1"/>
      </rPr>
      <t>月</t>
    </r>
  </si>
  <si>
    <t>費用名稱：補充保費-雇主負擔</t>
  </si>
  <si>
    <r>
      <t>科</t>
    </r>
    <r>
      <rPr>
        <sz val="12"/>
        <rFont val="Times New Roman"/>
        <family val="1"/>
      </rPr>
      <t xml:space="preserve">                                    </t>
    </r>
    <r>
      <rPr>
        <sz val="12"/>
        <rFont val="新細明體"/>
        <family val="1"/>
      </rPr>
      <t>目</t>
    </r>
  </si>
  <si>
    <r>
      <t>金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額</t>
    </r>
  </si>
  <si>
    <r>
      <t>說</t>
    </r>
    <r>
      <rPr>
        <sz val="10"/>
        <rFont val="Times New Roman"/>
        <family val="1"/>
      </rPr>
      <t xml:space="preserve">       </t>
    </r>
    <r>
      <rPr>
        <sz val="10"/>
        <rFont val="新細明體"/>
        <family val="1"/>
      </rPr>
      <t>明</t>
    </r>
  </si>
  <si>
    <r>
      <t>附</t>
    </r>
    <r>
      <rPr>
        <sz val="10"/>
        <rFont val="Times New Roman"/>
        <family val="1"/>
      </rPr>
      <t xml:space="preserve">          </t>
    </r>
    <r>
      <rPr>
        <sz val="10"/>
        <rFont val="新細明體"/>
        <family val="1"/>
      </rPr>
      <t>註</t>
    </r>
  </si>
  <si>
    <t>編號</t>
  </si>
  <si>
    <t>計畫名稱</t>
  </si>
  <si>
    <t>用途別科目名稱</t>
  </si>
  <si>
    <t>國民教育計畫</t>
  </si>
  <si>
    <t>業務費</t>
  </si>
  <si>
    <t>國民小學教育</t>
  </si>
  <si>
    <t>分擔員工保險費</t>
  </si>
  <si>
    <t>應付代收款</t>
  </si>
  <si>
    <t>補充保費-雇主負擔</t>
  </si>
  <si>
    <r>
      <t>合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計新台幣</t>
    </r>
  </si>
  <si>
    <t>填表人</t>
  </si>
  <si>
    <t>主辦會計人員</t>
  </si>
  <si>
    <t>機關長官或</t>
  </si>
  <si>
    <t>授權代簽人</t>
  </si>
  <si>
    <t>覆核</t>
  </si>
  <si>
    <t>補充保費-雇主負擔</t>
  </si>
  <si>
    <t>嘉義縣太保市南新國民小學</t>
  </si>
  <si>
    <t>支　出 　科　目　分　攤　表</t>
  </si>
  <si>
    <r>
      <t>科</t>
    </r>
    <r>
      <rPr>
        <sz val="12"/>
        <rFont val="Times New Roman"/>
        <family val="1"/>
      </rPr>
      <t xml:space="preserve">                                    </t>
    </r>
    <r>
      <rPr>
        <sz val="12"/>
        <rFont val="新細明體"/>
        <family val="1"/>
      </rPr>
      <t>目</t>
    </r>
  </si>
  <si>
    <r>
      <t>金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額</t>
    </r>
  </si>
  <si>
    <r>
      <t>說</t>
    </r>
    <r>
      <rPr>
        <sz val="10"/>
        <rFont val="Times New Roman"/>
        <family val="1"/>
      </rPr>
      <t xml:space="preserve">       </t>
    </r>
    <r>
      <rPr>
        <sz val="10"/>
        <rFont val="新細明體"/>
        <family val="1"/>
      </rPr>
      <t>明</t>
    </r>
  </si>
  <si>
    <r>
      <t>附</t>
    </r>
    <r>
      <rPr>
        <sz val="10"/>
        <rFont val="Times New Roman"/>
        <family val="1"/>
      </rPr>
      <t xml:space="preserve">          </t>
    </r>
    <r>
      <rPr>
        <sz val="10"/>
        <rFont val="新細明體"/>
        <family val="1"/>
      </rPr>
      <t>註</t>
    </r>
  </si>
  <si>
    <t>編號</t>
  </si>
  <si>
    <t>計畫名稱</t>
  </si>
  <si>
    <t>用途別科目名稱</t>
  </si>
  <si>
    <t>應付代收款</t>
  </si>
  <si>
    <r>
      <t>合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計新台幣</t>
    </r>
  </si>
  <si>
    <t>填表人</t>
  </si>
  <si>
    <t>主辦會計人員</t>
  </si>
  <si>
    <t>機關長官或</t>
  </si>
  <si>
    <t>授權代簽人</t>
  </si>
  <si>
    <t>覆核</t>
  </si>
  <si>
    <t>費用名稱：</t>
  </si>
  <si>
    <t>辦公(事務)用品</t>
  </si>
  <si>
    <t>材料及用品費</t>
  </si>
  <si>
    <t xml:space="preserve">L30090其他補助經費 </t>
  </si>
  <si>
    <r>
      <t>所屬年度月份</t>
    </r>
    <r>
      <rPr>
        <sz val="10"/>
        <rFont val="Times New Roman"/>
        <family val="1"/>
      </rPr>
      <t>: 107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>04</t>
    </r>
    <r>
      <rPr>
        <sz val="10"/>
        <rFont val="新細明體"/>
        <family val="1"/>
      </rPr>
      <t>月</t>
    </r>
  </si>
  <si>
    <t>附註：1.本表由承辦單位人員依據相關支出科目分攤支付款項填列。
2.機關在不牴觸本要點規定前提下，得依其業務特性及實際需要，酌予調整本表格式（如增列核章欄位等）或增加備註說明文字（如註明原始憑證存放處所等）。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</si>
</sst>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_-&quot;$&quot;* #,##0.0_-;\-&quot;$&quot;* #,##0.0_-;_-&quot;$&quot;* &quot;-&quot;??_-;_-@_-"/>
    <numFmt numFmtId="179" formatCode="_-&quot;$&quot;* #,##0_-;\-&quot;$&quot;* #,##0_-;_-&quot;$&quot;* &quot;-&quot;??_-;_-@_-"/>
    <numFmt numFmtId="180" formatCode="General&quot;元整&quot;"/>
    <numFmt numFmtId="181" formatCode="[DBNum2][$-404]General"/>
    <numFmt numFmtId="182" formatCode="[DBNum2][$-404]General&quot;元整&quot;"/>
    <numFmt numFmtId="183" formatCode="[DBNum2][$-404]&quot;總金額：&quot;General&quot;元整&quot;"/>
    <numFmt numFmtId="184" formatCode="[DBNum2][$-404]&quot;總金額：新台幣&quot;General&quot;元整&quot;"/>
    <numFmt numFmtId="185" formatCode="[$-404]e&quot;年&quot;m&quot;月&quot;d&quot;日&quot;;@"/>
    <numFmt numFmtId="186" formatCode="m&quot;月&quot;d&quot;日&quot;"/>
    <numFmt numFmtId="187" formatCode="0;[Red]0"/>
    <numFmt numFmtId="188" formatCode="000"/>
    <numFmt numFmtId="189" formatCode="#,###"/>
    <numFmt numFmtId="190" formatCode="\(&quot;$&quot;#,###\)"/>
  </numFmts>
  <fonts count="31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b/>
      <sz val="16"/>
      <name val="標楷體"/>
      <family val="4"/>
    </font>
    <font>
      <sz val="12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sz val="8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細明體"/>
      <family val="3"/>
    </font>
    <font>
      <sz val="10"/>
      <name val="細明體"/>
      <family val="3"/>
    </font>
    <font>
      <b/>
      <sz val="12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5" fillId="23" borderId="9" applyNumberForma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185" fontId="21" fillId="0" borderId="0" xfId="0" applyNumberFormat="1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29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177" fontId="30" fillId="0" borderId="10" xfId="33" applyNumberFormat="1" applyFont="1" applyBorder="1" applyAlignment="1">
      <alignment/>
    </xf>
    <xf numFmtId="0" fontId="0" fillId="0" borderId="10" xfId="0" applyFont="1" applyBorder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185" fontId="21" fillId="0" borderId="13" xfId="0" applyNumberFormat="1" applyFont="1" applyBorder="1" applyAlignment="1">
      <alignment/>
    </xf>
    <xf numFmtId="0" fontId="25" fillId="0" borderId="14" xfId="0" applyFont="1" applyBorder="1" applyAlignment="1">
      <alignment horizontal="center" vertical="center"/>
    </xf>
    <xf numFmtId="0" fontId="25" fillId="0" borderId="11" xfId="0" applyFont="1" applyBorder="1" applyAlignment="1">
      <alignment horizontal="left"/>
    </xf>
    <xf numFmtId="0" fontId="28" fillId="0" borderId="12" xfId="0" applyFont="1" applyBorder="1" applyAlignment="1">
      <alignment horizontal="left" vertical="center"/>
    </xf>
    <xf numFmtId="177" fontId="30" fillId="0" borderId="15" xfId="33" applyNumberFormat="1" applyFont="1" applyBorder="1" applyAlignment="1">
      <alignment/>
    </xf>
    <xf numFmtId="0" fontId="0" fillId="0" borderId="15" xfId="0" applyFont="1" applyBorder="1" applyAlignment="1">
      <alignment/>
    </xf>
    <xf numFmtId="0" fontId="25" fillId="0" borderId="0" xfId="0" applyFont="1" applyAlignment="1">
      <alignment horizontal="right"/>
    </xf>
    <xf numFmtId="49" fontId="29" fillId="0" borderId="12" xfId="0" applyNumberFormat="1" applyFont="1" applyBorder="1" applyAlignment="1">
      <alignment horizontal="left" vertical="center"/>
    </xf>
    <xf numFmtId="0" fontId="25" fillId="0" borderId="16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 wrapText="1"/>
    </xf>
    <xf numFmtId="0" fontId="25" fillId="0" borderId="18" xfId="0" applyFont="1" applyBorder="1" applyAlignment="1">
      <alignment horizontal="left" vertical="top" wrapText="1"/>
    </xf>
    <xf numFmtId="177" fontId="0" fillId="0" borderId="11" xfId="33" applyNumberFormat="1" applyFont="1" applyBorder="1" applyAlignment="1">
      <alignment horizontal="center" vertical="center"/>
    </xf>
    <xf numFmtId="177" fontId="0" fillId="0" borderId="12" xfId="33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5" fillId="0" borderId="21" xfId="0" applyFont="1" applyBorder="1" applyAlignment="1">
      <alignment horizontal="left" vertical="center"/>
    </xf>
    <xf numFmtId="184" fontId="25" fillId="0" borderId="21" xfId="40" applyNumberFormat="1" applyFont="1" applyBorder="1" applyAlignment="1">
      <alignment horizontal="left" vertical="center"/>
    </xf>
    <xf numFmtId="184" fontId="25" fillId="0" borderId="22" xfId="40" applyNumberFormat="1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25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5" fillId="0" borderId="1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Font="1" applyBorder="1" applyAlignment="1">
      <alignment horizontal="distributed"/>
    </xf>
    <xf numFmtId="0" fontId="0" fillId="0" borderId="27" xfId="0" applyFont="1" applyBorder="1" applyAlignment="1">
      <alignment horizontal="distributed"/>
    </xf>
    <xf numFmtId="0" fontId="0" fillId="0" borderId="28" xfId="0" applyFont="1" applyBorder="1" applyAlignment="1">
      <alignment horizontal="distributed"/>
    </xf>
    <xf numFmtId="0" fontId="0" fillId="0" borderId="29" xfId="0" applyFont="1" applyBorder="1" applyAlignment="1">
      <alignment vertical="center" wrapText="1"/>
    </xf>
    <xf numFmtId="0" fontId="0" fillId="0" borderId="30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8" fillId="0" borderId="11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5" fillId="0" borderId="31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4" fontId="25" fillId="0" borderId="32" xfId="40" applyNumberFormat="1" applyFont="1" applyBorder="1" applyAlignment="1">
      <alignment horizontal="left" vertical="center"/>
    </xf>
    <xf numFmtId="184" fontId="25" fillId="0" borderId="33" xfId="40" applyNumberFormat="1" applyFont="1" applyBorder="1" applyAlignment="1">
      <alignment horizontal="left" vertical="center"/>
    </xf>
    <xf numFmtId="0" fontId="25" fillId="0" borderId="34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4" fillId="0" borderId="32" xfId="0" applyFont="1" applyBorder="1" applyAlignment="1">
      <alignment horizontal="left" vertical="center"/>
    </xf>
    <xf numFmtId="0" fontId="0" fillId="0" borderId="34" xfId="0" applyFont="1" applyBorder="1" applyAlignment="1">
      <alignment horizontal="distributed"/>
    </xf>
    <xf numFmtId="0" fontId="0" fillId="0" borderId="32" xfId="0" applyFont="1" applyBorder="1" applyAlignment="1">
      <alignment horizontal="distributed"/>
    </xf>
    <xf numFmtId="0" fontId="0" fillId="0" borderId="33" xfId="0" applyFont="1" applyBorder="1" applyAlignment="1">
      <alignment horizontal="distributed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35" xfId="0" applyFont="1" applyBorder="1" applyAlignment="1">
      <alignment wrapText="1"/>
    </xf>
    <xf numFmtId="0" fontId="0" fillId="0" borderId="35" xfId="0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view="pageBreakPreview" zoomScaleSheetLayoutView="100" workbookViewId="0" topLeftCell="A1">
      <selection activeCell="E8" sqref="E8:E9"/>
    </sheetView>
  </sheetViews>
  <sheetFormatPr defaultColWidth="9.00390625" defaultRowHeight="16.5"/>
  <cols>
    <col min="1" max="1" width="4.375" style="0" customWidth="1"/>
    <col min="2" max="2" width="6.75390625" style="0" customWidth="1"/>
    <col min="4" max="4" width="14.50390625" style="0" customWidth="1"/>
    <col min="5" max="5" width="12.00390625" style="0" customWidth="1"/>
    <col min="6" max="6" width="10.625" style="0" customWidth="1"/>
    <col min="7" max="7" width="28.125" style="0" customWidth="1"/>
    <col min="9" max="9" width="18.75390625" style="0" customWidth="1"/>
  </cols>
  <sheetData>
    <row r="1" spans="1:7" ht="21">
      <c r="A1" s="44" t="s">
        <v>24</v>
      </c>
      <c r="B1" s="44"/>
      <c r="C1" s="44"/>
      <c r="D1" s="44"/>
      <c r="E1" s="44"/>
      <c r="F1" s="44"/>
      <c r="G1" s="44"/>
    </row>
    <row r="2" spans="3:7" ht="21">
      <c r="C2" s="45" t="s">
        <v>25</v>
      </c>
      <c r="D2" s="46"/>
      <c r="E2" s="46"/>
      <c r="F2" s="46"/>
      <c r="G2" s="1">
        <f ca="1">TODAY()</f>
        <v>43334</v>
      </c>
    </row>
    <row r="3" spans="1:7" ht="24" customHeight="1">
      <c r="A3" s="73" t="s">
        <v>44</v>
      </c>
      <c r="B3" s="73"/>
      <c r="C3" s="74"/>
      <c r="D3" s="69" t="s">
        <v>40</v>
      </c>
      <c r="E3" s="69"/>
      <c r="F3" s="65">
        <f>E12</f>
        <v>0</v>
      </c>
      <c r="G3" s="66"/>
    </row>
    <row r="4" spans="1:7" ht="24" customHeight="1">
      <c r="A4" s="55" t="s">
        <v>26</v>
      </c>
      <c r="B4" s="26"/>
      <c r="C4" s="55"/>
      <c r="D4" s="55"/>
      <c r="E4" s="55" t="s">
        <v>27</v>
      </c>
      <c r="F4" s="58" t="s">
        <v>28</v>
      </c>
      <c r="G4" s="63" t="s">
        <v>29</v>
      </c>
    </row>
    <row r="5" spans="1:7" ht="24" customHeight="1">
      <c r="A5" s="2" t="s">
        <v>30</v>
      </c>
      <c r="B5" s="67" t="s">
        <v>31</v>
      </c>
      <c r="C5" s="68"/>
      <c r="D5" s="2" t="s">
        <v>32</v>
      </c>
      <c r="E5" s="62"/>
      <c r="F5" s="59"/>
      <c r="G5" s="64"/>
    </row>
    <row r="6" spans="1:7" ht="24" customHeight="1">
      <c r="A6" s="27">
        <v>1</v>
      </c>
      <c r="B6" s="36" t="s">
        <v>11</v>
      </c>
      <c r="C6" s="37"/>
      <c r="D6" s="3" t="s">
        <v>42</v>
      </c>
      <c r="E6" s="23"/>
      <c r="F6" s="56"/>
      <c r="G6" s="42"/>
    </row>
    <row r="7" spans="1:7" ht="24" customHeight="1">
      <c r="A7" s="28"/>
      <c r="B7" s="38" t="s">
        <v>13</v>
      </c>
      <c r="C7" s="39"/>
      <c r="D7" s="4" t="s">
        <v>41</v>
      </c>
      <c r="E7" s="24"/>
      <c r="F7" s="57"/>
      <c r="G7" s="60"/>
    </row>
    <row r="8" spans="1:7" ht="24" customHeight="1">
      <c r="A8" s="27">
        <v>2</v>
      </c>
      <c r="B8" s="36" t="s">
        <v>33</v>
      </c>
      <c r="C8" s="37"/>
      <c r="D8" s="42" t="s">
        <v>43</v>
      </c>
      <c r="E8" s="23"/>
      <c r="F8" s="56"/>
      <c r="G8" s="60"/>
    </row>
    <row r="9" spans="1:7" ht="24" customHeight="1">
      <c r="A9" s="28"/>
      <c r="B9" s="25"/>
      <c r="C9" s="26"/>
      <c r="D9" s="43"/>
      <c r="E9" s="24"/>
      <c r="F9" s="57"/>
      <c r="G9" s="60"/>
    </row>
    <row r="10" spans="1:7" ht="24" customHeight="1">
      <c r="A10" s="27"/>
      <c r="B10" s="34"/>
      <c r="C10" s="35"/>
      <c r="D10" s="3"/>
      <c r="E10" s="23"/>
      <c r="F10" s="5"/>
      <c r="G10" s="60"/>
    </row>
    <row r="11" spans="1:7" ht="24" customHeight="1">
      <c r="A11" s="28"/>
      <c r="B11" s="25"/>
      <c r="C11" s="26"/>
      <c r="D11" s="6"/>
      <c r="E11" s="24"/>
      <c r="F11" s="7"/>
      <c r="G11" s="60"/>
    </row>
    <row r="12" spans="1:7" ht="24" customHeight="1">
      <c r="A12" s="70" t="s">
        <v>34</v>
      </c>
      <c r="B12" s="71"/>
      <c r="C12" s="71"/>
      <c r="D12" s="72"/>
      <c r="E12" s="8">
        <f>E6+E8</f>
        <v>0</v>
      </c>
      <c r="F12" s="9"/>
      <c r="G12" s="61"/>
    </row>
    <row r="13" spans="1:7" ht="16.5">
      <c r="A13" s="75" t="s">
        <v>45</v>
      </c>
      <c r="B13" s="76"/>
      <c r="C13" s="76"/>
      <c r="D13" s="76"/>
      <c r="E13" s="76"/>
      <c r="F13" s="76"/>
      <c r="G13" s="76"/>
    </row>
    <row r="14" spans="1:7" ht="27" customHeight="1">
      <c r="A14" s="77"/>
      <c r="B14" s="77"/>
      <c r="C14" s="77"/>
      <c r="D14" s="77"/>
      <c r="E14" s="77"/>
      <c r="F14" s="77"/>
      <c r="G14" s="77"/>
    </row>
    <row r="15" spans="1:3" ht="75" customHeight="1">
      <c r="A15" s="10"/>
      <c r="B15" s="10"/>
      <c r="C15" s="10"/>
    </row>
    <row r="16" spans="1:7" ht="21">
      <c r="A16" s="44" t="s">
        <v>24</v>
      </c>
      <c r="B16" s="44"/>
      <c r="C16" s="44"/>
      <c r="D16" s="44"/>
      <c r="E16" s="44"/>
      <c r="F16" s="44"/>
      <c r="G16" s="44"/>
    </row>
    <row r="17" spans="3:7" ht="21">
      <c r="C17" s="45" t="s">
        <v>25</v>
      </c>
      <c r="D17" s="46"/>
      <c r="E17" s="46"/>
      <c r="F17" s="46"/>
      <c r="G17" s="1">
        <f ca="1">TODAY()</f>
        <v>43334</v>
      </c>
    </row>
    <row r="18" spans="1:7" ht="24" customHeight="1">
      <c r="A18" s="73" t="s">
        <v>44</v>
      </c>
      <c r="B18" s="73"/>
      <c r="C18" s="74"/>
      <c r="D18" s="69" t="str">
        <f>D3</f>
        <v>費用名稱：</v>
      </c>
      <c r="E18" s="69"/>
      <c r="F18" s="65">
        <f>E27</f>
        <v>0</v>
      </c>
      <c r="G18" s="66"/>
    </row>
    <row r="19" spans="1:7" ht="24" customHeight="1">
      <c r="A19" s="55" t="s">
        <v>26</v>
      </c>
      <c r="B19" s="26"/>
      <c r="C19" s="55"/>
      <c r="D19" s="55"/>
      <c r="E19" s="55" t="s">
        <v>27</v>
      </c>
      <c r="F19" s="58" t="s">
        <v>28</v>
      </c>
      <c r="G19" s="63" t="s">
        <v>29</v>
      </c>
    </row>
    <row r="20" spans="1:7" ht="24" customHeight="1">
      <c r="A20" s="2" t="s">
        <v>30</v>
      </c>
      <c r="B20" s="67" t="s">
        <v>31</v>
      </c>
      <c r="C20" s="68"/>
      <c r="D20" s="2" t="s">
        <v>32</v>
      </c>
      <c r="E20" s="62"/>
      <c r="F20" s="59"/>
      <c r="G20" s="64"/>
    </row>
    <row r="21" spans="1:7" ht="24" customHeight="1">
      <c r="A21" s="27">
        <v>1</v>
      </c>
      <c r="B21" s="36" t="str">
        <f>B6</f>
        <v>國民教育計畫</v>
      </c>
      <c r="C21" s="37"/>
      <c r="D21" s="3" t="str">
        <f>D6</f>
        <v>材料及用品費</v>
      </c>
      <c r="E21" s="23"/>
      <c r="F21" s="56"/>
      <c r="G21" s="42"/>
    </row>
    <row r="22" spans="1:7" ht="24" customHeight="1">
      <c r="A22" s="28"/>
      <c r="B22" s="38" t="str">
        <f>B7</f>
        <v>國民小學教育</v>
      </c>
      <c r="C22" s="39"/>
      <c r="D22" s="19" t="str">
        <f>D7</f>
        <v>辦公(事務)用品</v>
      </c>
      <c r="E22" s="24"/>
      <c r="F22" s="57"/>
      <c r="G22" s="60"/>
    </row>
    <row r="23" spans="1:7" ht="24" customHeight="1">
      <c r="A23" s="27">
        <v>2</v>
      </c>
      <c r="B23" s="36" t="str">
        <f>B8</f>
        <v>應付代收款</v>
      </c>
      <c r="C23" s="37"/>
      <c r="D23" s="42" t="str">
        <f>D8</f>
        <v>L30090其他補助經費 </v>
      </c>
      <c r="E23" s="23"/>
      <c r="F23" s="56"/>
      <c r="G23" s="60"/>
    </row>
    <row r="24" spans="1:7" ht="24" customHeight="1">
      <c r="A24" s="28"/>
      <c r="B24" s="25"/>
      <c r="C24" s="26"/>
      <c r="D24" s="43"/>
      <c r="E24" s="24"/>
      <c r="F24" s="57"/>
      <c r="G24" s="60"/>
    </row>
    <row r="25" spans="1:7" ht="24" customHeight="1">
      <c r="A25" s="27"/>
      <c r="B25" s="34"/>
      <c r="C25" s="35"/>
      <c r="D25" s="3"/>
      <c r="E25" s="23"/>
      <c r="F25" s="5"/>
      <c r="G25" s="60"/>
    </row>
    <row r="26" spans="1:7" ht="24" customHeight="1">
      <c r="A26" s="28"/>
      <c r="B26" s="25"/>
      <c r="C26" s="26"/>
      <c r="D26" s="6"/>
      <c r="E26" s="24"/>
      <c r="F26" s="7"/>
      <c r="G26" s="60"/>
    </row>
    <row r="27" spans="1:7" ht="24" customHeight="1">
      <c r="A27" s="70" t="s">
        <v>34</v>
      </c>
      <c r="B27" s="71"/>
      <c r="C27" s="71"/>
      <c r="D27" s="72"/>
      <c r="E27" s="8">
        <f>E21+E23</f>
        <v>0</v>
      </c>
      <c r="F27" s="9"/>
      <c r="G27" s="61"/>
    </row>
    <row r="28" spans="1:7" ht="16.5">
      <c r="A28" s="75" t="s">
        <v>45</v>
      </c>
      <c r="B28" s="76"/>
      <c r="C28" s="76"/>
      <c r="D28" s="76"/>
      <c r="E28" s="76"/>
      <c r="F28" s="76"/>
      <c r="G28" s="76"/>
    </row>
    <row r="29" spans="1:7" ht="25.5" customHeight="1">
      <c r="A29" s="77"/>
      <c r="B29" s="77"/>
      <c r="C29" s="77"/>
      <c r="D29" s="77"/>
      <c r="E29" s="77"/>
      <c r="F29" s="77"/>
      <c r="G29" s="77"/>
    </row>
    <row r="30" spans="1:3" ht="16.5">
      <c r="A30" s="10"/>
      <c r="B30" s="10"/>
      <c r="C30" s="10"/>
    </row>
    <row r="31" spans="1:3" ht="16.5">
      <c r="A31" s="10"/>
      <c r="B31" s="10"/>
      <c r="C31" s="10"/>
    </row>
    <row r="32" spans="1:3" ht="16.5">
      <c r="A32" s="10"/>
      <c r="B32" s="10"/>
      <c r="C32" s="10"/>
    </row>
    <row r="33" spans="1:3" ht="16.5" hidden="1">
      <c r="A33" s="10"/>
      <c r="B33" s="10"/>
      <c r="C33" s="10"/>
    </row>
    <row r="34" spans="1:3" ht="16.5" hidden="1">
      <c r="A34" s="10"/>
      <c r="B34" s="10"/>
      <c r="C34" s="10"/>
    </row>
    <row r="35" spans="1:3" ht="16.5" hidden="1">
      <c r="A35" s="10"/>
      <c r="B35" s="10"/>
      <c r="C35" s="10"/>
    </row>
    <row r="36" spans="1:3" ht="16.5" hidden="1">
      <c r="A36" s="10"/>
      <c r="B36" s="10"/>
      <c r="C36" s="10"/>
    </row>
    <row r="37" spans="1:7" ht="21" hidden="1">
      <c r="A37" s="44" t="s">
        <v>24</v>
      </c>
      <c r="B37" s="44"/>
      <c r="C37" s="44"/>
      <c r="D37" s="44"/>
      <c r="E37" s="44"/>
      <c r="F37" s="44"/>
      <c r="G37" s="44"/>
    </row>
    <row r="38" spans="3:7" ht="21.75" hidden="1" thickBot="1">
      <c r="C38" s="40" t="s">
        <v>25</v>
      </c>
      <c r="D38" s="41"/>
      <c r="E38" s="41"/>
      <c r="F38" s="41"/>
      <c r="G38" s="12">
        <f>$G$2</f>
        <v>43334</v>
      </c>
    </row>
    <row r="39" spans="1:7" ht="24" customHeight="1" hidden="1">
      <c r="A39" s="32" t="str">
        <f>A3</f>
        <v>所屬年度月份: 107年04月</v>
      </c>
      <c r="B39" s="32"/>
      <c r="C39" s="33"/>
      <c r="D39" s="29" t="str">
        <f>D3</f>
        <v>費用名稱：</v>
      </c>
      <c r="E39" s="29"/>
      <c r="F39" s="30">
        <f>E48</f>
        <v>0</v>
      </c>
      <c r="G39" s="31"/>
    </row>
    <row r="40" spans="1:7" ht="24" customHeight="1" hidden="1">
      <c r="A40" s="54" t="s">
        <v>26</v>
      </c>
      <c r="B40" s="26"/>
      <c r="C40" s="55"/>
      <c r="D40" s="55"/>
      <c r="E40" s="55" t="s">
        <v>27</v>
      </c>
      <c r="F40" s="58" t="s">
        <v>28</v>
      </c>
      <c r="G40" s="47" t="s">
        <v>29</v>
      </c>
    </row>
    <row r="41" spans="1:7" ht="24" customHeight="1" hidden="1">
      <c r="A41" s="13" t="s">
        <v>30</v>
      </c>
      <c r="B41" s="67" t="s">
        <v>31</v>
      </c>
      <c r="C41" s="68"/>
      <c r="D41" s="2" t="s">
        <v>32</v>
      </c>
      <c r="E41" s="62"/>
      <c r="F41" s="59"/>
      <c r="G41" s="48"/>
    </row>
    <row r="42" spans="1:7" ht="24" customHeight="1" hidden="1">
      <c r="A42" s="52">
        <v>1</v>
      </c>
      <c r="B42" s="36" t="str">
        <f>B6</f>
        <v>國民教育計畫</v>
      </c>
      <c r="C42" s="37"/>
      <c r="D42" s="3" t="str">
        <f>D6</f>
        <v>材料及用品費</v>
      </c>
      <c r="E42" s="23">
        <f>E6</f>
        <v>0</v>
      </c>
      <c r="F42" s="56"/>
      <c r="G42" s="20">
        <f>G6</f>
        <v>0</v>
      </c>
    </row>
    <row r="43" spans="1:7" ht="24" customHeight="1" hidden="1">
      <c r="A43" s="53"/>
      <c r="B43" s="38"/>
      <c r="C43" s="39"/>
      <c r="D43" s="4" t="str">
        <f>D7</f>
        <v>辦公(事務)用品</v>
      </c>
      <c r="E43" s="24"/>
      <c r="F43" s="57"/>
      <c r="G43" s="21"/>
    </row>
    <row r="44" spans="1:7" ht="24" customHeight="1" hidden="1">
      <c r="A44" s="52">
        <v>2</v>
      </c>
      <c r="B44" s="36" t="str">
        <f>B8</f>
        <v>應付代收款</v>
      </c>
      <c r="C44" s="37"/>
      <c r="D44" s="14" t="str">
        <f>D8</f>
        <v>L30090其他補助經費 </v>
      </c>
      <c r="E44" s="23">
        <f>E8</f>
        <v>0</v>
      </c>
      <c r="F44" s="56"/>
      <c r="G44" s="21"/>
    </row>
    <row r="45" spans="1:7" ht="24" customHeight="1" hidden="1">
      <c r="A45" s="53"/>
      <c r="B45" s="25"/>
      <c r="C45" s="26"/>
      <c r="D45" s="15">
        <f>D9</f>
        <v>0</v>
      </c>
      <c r="E45" s="24"/>
      <c r="F45" s="57"/>
      <c r="G45" s="21"/>
    </row>
    <row r="46" spans="1:7" ht="24" customHeight="1" hidden="1">
      <c r="A46" s="52"/>
      <c r="B46" s="34"/>
      <c r="C46" s="35"/>
      <c r="D46" s="3"/>
      <c r="E46" s="23"/>
      <c r="F46" s="5"/>
      <c r="G46" s="21"/>
    </row>
    <row r="47" spans="1:7" ht="24" customHeight="1" hidden="1">
      <c r="A47" s="53"/>
      <c r="B47" s="25"/>
      <c r="C47" s="26"/>
      <c r="D47" s="6"/>
      <c r="E47" s="24"/>
      <c r="F47" s="7"/>
      <c r="G47" s="21"/>
    </row>
    <row r="48" spans="1:7" ht="24" customHeight="1" hidden="1" thickBot="1">
      <c r="A48" s="49" t="s">
        <v>34</v>
      </c>
      <c r="B48" s="50"/>
      <c r="C48" s="50"/>
      <c r="D48" s="51"/>
      <c r="E48" s="16">
        <f>SUM(E42:E47)</f>
        <v>0</v>
      </c>
      <c r="F48" s="17"/>
      <c r="G48" s="22"/>
    </row>
    <row r="49" spans="1:7" ht="16.5" hidden="1">
      <c r="A49" s="10" t="s">
        <v>35</v>
      </c>
      <c r="B49" s="10"/>
      <c r="C49" s="10"/>
      <c r="D49" s="10" t="s">
        <v>39</v>
      </c>
      <c r="E49" s="18" t="s">
        <v>36</v>
      </c>
      <c r="F49" s="10"/>
      <c r="G49" s="10" t="s">
        <v>37</v>
      </c>
    </row>
    <row r="50" spans="1:7" ht="16.5" hidden="1">
      <c r="A50" s="10"/>
      <c r="B50" s="10"/>
      <c r="C50" s="10"/>
      <c r="D50" s="11"/>
      <c r="E50" s="11"/>
      <c r="F50" s="11"/>
      <c r="G50" s="10" t="s">
        <v>38</v>
      </c>
    </row>
    <row r="51" ht="16.5" hidden="1"/>
    <row r="52" ht="16.5" hidden="1"/>
    <row r="53" ht="16.5" hidden="1"/>
    <row r="54" ht="16.5" hidden="1"/>
  </sheetData>
  <sheetProtection/>
  <mergeCells count="82">
    <mergeCell ref="A13:G14"/>
    <mergeCell ref="A28:G29"/>
    <mergeCell ref="E25:E26"/>
    <mergeCell ref="B26:C26"/>
    <mergeCell ref="A27:D27"/>
    <mergeCell ref="G21:G27"/>
    <mergeCell ref="B22:C22"/>
    <mergeCell ref="A23:A24"/>
    <mergeCell ref="B23:C23"/>
    <mergeCell ref="D23:D24"/>
    <mergeCell ref="E23:E24"/>
    <mergeCell ref="F23:F24"/>
    <mergeCell ref="B24:C24"/>
    <mergeCell ref="A25:A26"/>
    <mergeCell ref="B25:C25"/>
    <mergeCell ref="A21:A22"/>
    <mergeCell ref="B21:C21"/>
    <mergeCell ref="E21:E22"/>
    <mergeCell ref="F21:F22"/>
    <mergeCell ref="A18:C18"/>
    <mergeCell ref="D18:E18"/>
    <mergeCell ref="F18:G18"/>
    <mergeCell ref="A19:D19"/>
    <mergeCell ref="E19:E20"/>
    <mergeCell ref="F19:F20"/>
    <mergeCell ref="G19:G20"/>
    <mergeCell ref="B20:C20"/>
    <mergeCell ref="E46:E47"/>
    <mergeCell ref="A12:D12"/>
    <mergeCell ref="E6:E7"/>
    <mergeCell ref="B41:C41"/>
    <mergeCell ref="A44:A45"/>
    <mergeCell ref="B42:C42"/>
    <mergeCell ref="B43:C43"/>
    <mergeCell ref="E40:E41"/>
    <mergeCell ref="B44:C44"/>
    <mergeCell ref="B46:C46"/>
    <mergeCell ref="A1:G1"/>
    <mergeCell ref="A4:D4"/>
    <mergeCell ref="E4:E5"/>
    <mergeCell ref="F4:F5"/>
    <mergeCell ref="G4:G5"/>
    <mergeCell ref="F3:G3"/>
    <mergeCell ref="B5:C5"/>
    <mergeCell ref="D3:E3"/>
    <mergeCell ref="C2:F2"/>
    <mergeCell ref="A3:C3"/>
    <mergeCell ref="G6:G12"/>
    <mergeCell ref="F6:F7"/>
    <mergeCell ref="F8:F9"/>
    <mergeCell ref="E8:E9"/>
    <mergeCell ref="E10:E11"/>
    <mergeCell ref="G40:G41"/>
    <mergeCell ref="A37:G37"/>
    <mergeCell ref="A48:D48"/>
    <mergeCell ref="A42:A43"/>
    <mergeCell ref="A46:A47"/>
    <mergeCell ref="A40:D40"/>
    <mergeCell ref="B47:C47"/>
    <mergeCell ref="F42:F43"/>
    <mergeCell ref="F44:F45"/>
    <mergeCell ref="F40:F41"/>
    <mergeCell ref="A39:C39"/>
    <mergeCell ref="B10:C10"/>
    <mergeCell ref="B11:C11"/>
    <mergeCell ref="B6:C6"/>
    <mergeCell ref="B7:C7"/>
    <mergeCell ref="B8:C8"/>
    <mergeCell ref="C38:F38"/>
    <mergeCell ref="D8:D9"/>
    <mergeCell ref="A16:G16"/>
    <mergeCell ref="C17:F17"/>
    <mergeCell ref="G42:G48"/>
    <mergeCell ref="E42:E43"/>
    <mergeCell ref="B9:C9"/>
    <mergeCell ref="A6:A7"/>
    <mergeCell ref="D39:E39"/>
    <mergeCell ref="F39:G39"/>
    <mergeCell ref="A10:A11"/>
    <mergeCell ref="A8:A9"/>
    <mergeCell ref="E44:E45"/>
    <mergeCell ref="B45:C45"/>
  </mergeCells>
  <printOptions horizontalCentered="1"/>
  <pageMargins left="0.5905511811023623" right="0.5905511811023623" top="0.8661417322834646" bottom="0.5118110236220472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view="pageBreakPreview" zoomScale="85" zoomScaleSheetLayoutView="85" workbookViewId="0" topLeftCell="A19">
      <selection activeCell="B6" sqref="B6:D7"/>
    </sheetView>
  </sheetViews>
  <sheetFormatPr defaultColWidth="9.00390625" defaultRowHeight="16.5"/>
  <cols>
    <col min="1" max="1" width="4.375" style="0" customWidth="1"/>
    <col min="2" max="2" width="6.75390625" style="0" customWidth="1"/>
    <col min="4" max="4" width="14.50390625" style="0" customWidth="1"/>
    <col min="5" max="5" width="12.00390625" style="0" customWidth="1"/>
    <col min="6" max="6" width="10.625" style="0" customWidth="1"/>
    <col min="7" max="7" width="28.125" style="0" customWidth="1"/>
    <col min="9" max="9" width="18.75390625" style="0" customWidth="1"/>
  </cols>
  <sheetData>
    <row r="1" spans="1:7" ht="21">
      <c r="A1" s="44" t="s">
        <v>0</v>
      </c>
      <c r="B1" s="44"/>
      <c r="C1" s="44"/>
      <c r="D1" s="44"/>
      <c r="E1" s="44"/>
      <c r="F1" s="44"/>
      <c r="G1" s="44"/>
    </row>
    <row r="2" spans="3:7" ht="21">
      <c r="C2" s="45" t="s">
        <v>1</v>
      </c>
      <c r="D2" s="46"/>
      <c r="E2" s="46"/>
      <c r="F2" s="46"/>
      <c r="G2" s="1">
        <f ca="1">TODAY()</f>
        <v>43334</v>
      </c>
    </row>
    <row r="3" spans="1:7" ht="24" customHeight="1">
      <c r="A3" s="32" t="s">
        <v>2</v>
      </c>
      <c r="B3" s="32"/>
      <c r="C3" s="33"/>
      <c r="D3" s="69" t="s">
        <v>3</v>
      </c>
      <c r="E3" s="69"/>
      <c r="F3" s="65">
        <f>E12</f>
        <v>7414</v>
      </c>
      <c r="G3" s="66"/>
    </row>
    <row r="4" spans="1:7" ht="24" customHeight="1">
      <c r="A4" s="55" t="s">
        <v>4</v>
      </c>
      <c r="B4" s="26"/>
      <c r="C4" s="55"/>
      <c r="D4" s="55"/>
      <c r="E4" s="55" t="s">
        <v>5</v>
      </c>
      <c r="F4" s="58" t="s">
        <v>6</v>
      </c>
      <c r="G4" s="63" t="s">
        <v>7</v>
      </c>
    </row>
    <row r="5" spans="1:7" ht="24" customHeight="1">
      <c r="A5" s="2" t="s">
        <v>8</v>
      </c>
      <c r="B5" s="67" t="s">
        <v>9</v>
      </c>
      <c r="C5" s="68"/>
      <c r="D5" s="2" t="s">
        <v>10</v>
      </c>
      <c r="E5" s="62"/>
      <c r="F5" s="59"/>
      <c r="G5" s="64"/>
    </row>
    <row r="6" spans="1:7" ht="24" customHeight="1">
      <c r="A6" s="27">
        <v>1</v>
      </c>
      <c r="B6" s="36" t="s">
        <v>11</v>
      </c>
      <c r="C6" s="37"/>
      <c r="D6" s="3" t="s">
        <v>12</v>
      </c>
      <c r="E6" s="23">
        <v>880</v>
      </c>
      <c r="F6" s="56"/>
      <c r="G6" s="42"/>
    </row>
    <row r="7" spans="1:7" ht="24" customHeight="1">
      <c r="A7" s="28"/>
      <c r="B7" s="38" t="s">
        <v>13</v>
      </c>
      <c r="C7" s="39"/>
      <c r="D7" s="4" t="s">
        <v>14</v>
      </c>
      <c r="E7" s="24"/>
      <c r="F7" s="57"/>
      <c r="G7" s="60"/>
    </row>
    <row r="8" spans="1:7" ht="24" customHeight="1">
      <c r="A8" s="27">
        <v>2</v>
      </c>
      <c r="B8" s="36" t="s">
        <v>15</v>
      </c>
      <c r="C8" s="37"/>
      <c r="D8" s="42" t="s">
        <v>16</v>
      </c>
      <c r="E8" s="23">
        <v>6534</v>
      </c>
      <c r="F8" s="56"/>
      <c r="G8" s="60"/>
    </row>
    <row r="9" spans="1:7" ht="24" customHeight="1">
      <c r="A9" s="28"/>
      <c r="B9" s="25"/>
      <c r="C9" s="26"/>
      <c r="D9" s="43"/>
      <c r="E9" s="24"/>
      <c r="F9" s="57"/>
      <c r="G9" s="60"/>
    </row>
    <row r="10" spans="1:7" ht="24" customHeight="1">
      <c r="A10" s="27"/>
      <c r="B10" s="34"/>
      <c r="C10" s="35"/>
      <c r="D10" s="3"/>
      <c r="E10" s="23"/>
      <c r="F10" s="5"/>
      <c r="G10" s="60"/>
    </row>
    <row r="11" spans="1:7" ht="24" customHeight="1">
      <c r="A11" s="28"/>
      <c r="B11" s="25"/>
      <c r="C11" s="26"/>
      <c r="D11" s="6"/>
      <c r="E11" s="24"/>
      <c r="F11" s="7"/>
      <c r="G11" s="60"/>
    </row>
    <row r="12" spans="1:7" ht="24" customHeight="1">
      <c r="A12" s="70" t="s">
        <v>17</v>
      </c>
      <c r="B12" s="71"/>
      <c r="C12" s="71"/>
      <c r="D12" s="72"/>
      <c r="E12" s="8">
        <f>E6+E8</f>
        <v>7414</v>
      </c>
      <c r="F12" s="9"/>
      <c r="G12" s="61"/>
    </row>
    <row r="13" spans="1:7" ht="16.5">
      <c r="A13" s="10" t="s">
        <v>18</v>
      </c>
      <c r="B13" s="10"/>
      <c r="C13" s="10"/>
      <c r="D13" s="10"/>
      <c r="E13" s="10" t="s">
        <v>19</v>
      </c>
      <c r="F13" s="10"/>
      <c r="G13" s="10" t="s">
        <v>20</v>
      </c>
    </row>
    <row r="14" spans="1:7" ht="16.5">
      <c r="A14" s="10"/>
      <c r="B14" s="10"/>
      <c r="C14" s="10"/>
      <c r="D14" s="11"/>
      <c r="E14" s="11"/>
      <c r="F14" s="11"/>
      <c r="G14" s="10" t="s">
        <v>21</v>
      </c>
    </row>
    <row r="15" spans="1:3" ht="75" customHeight="1">
      <c r="A15" s="10"/>
      <c r="B15" s="10"/>
      <c r="C15" s="10"/>
    </row>
    <row r="16" spans="1:7" ht="21">
      <c r="A16" s="44" t="s">
        <v>0</v>
      </c>
      <c r="B16" s="44"/>
      <c r="C16" s="44"/>
      <c r="D16" s="44"/>
      <c r="E16" s="44"/>
      <c r="F16" s="44"/>
      <c r="G16" s="44"/>
    </row>
    <row r="17" spans="3:7" ht="21">
      <c r="C17" s="45" t="s">
        <v>1</v>
      </c>
      <c r="D17" s="46"/>
      <c r="E17" s="46"/>
      <c r="F17" s="46"/>
      <c r="G17" s="1">
        <f ca="1">TODAY()</f>
        <v>43334</v>
      </c>
    </row>
    <row r="18" spans="1:7" ht="24" customHeight="1">
      <c r="A18" s="32" t="s">
        <v>2</v>
      </c>
      <c r="B18" s="32"/>
      <c r="C18" s="33"/>
      <c r="D18" s="69" t="s">
        <v>3</v>
      </c>
      <c r="E18" s="69"/>
      <c r="F18" s="65">
        <f>E27</f>
        <v>4370</v>
      </c>
      <c r="G18" s="66"/>
    </row>
    <row r="19" spans="1:7" ht="24" customHeight="1">
      <c r="A19" s="55" t="s">
        <v>4</v>
      </c>
      <c r="B19" s="26"/>
      <c r="C19" s="55"/>
      <c r="D19" s="55"/>
      <c r="E19" s="55" t="s">
        <v>5</v>
      </c>
      <c r="F19" s="58" t="s">
        <v>6</v>
      </c>
      <c r="G19" s="63" t="s">
        <v>7</v>
      </c>
    </row>
    <row r="20" spans="1:7" ht="24" customHeight="1">
      <c r="A20" s="2" t="s">
        <v>8</v>
      </c>
      <c r="B20" s="67" t="s">
        <v>9</v>
      </c>
      <c r="C20" s="68"/>
      <c r="D20" s="2" t="s">
        <v>10</v>
      </c>
      <c r="E20" s="62"/>
      <c r="F20" s="59"/>
      <c r="G20" s="64"/>
    </row>
    <row r="21" spans="1:7" ht="24" customHeight="1">
      <c r="A21" s="27">
        <v>1</v>
      </c>
      <c r="B21" s="36" t="s">
        <v>11</v>
      </c>
      <c r="C21" s="37"/>
      <c r="D21" s="3" t="s">
        <v>12</v>
      </c>
      <c r="E21" s="23">
        <v>904</v>
      </c>
      <c r="F21" s="56"/>
      <c r="G21" s="42"/>
    </row>
    <row r="22" spans="1:7" ht="24" customHeight="1">
      <c r="A22" s="28"/>
      <c r="B22" s="38" t="s">
        <v>13</v>
      </c>
      <c r="C22" s="39"/>
      <c r="D22" s="4" t="s">
        <v>14</v>
      </c>
      <c r="E22" s="24"/>
      <c r="F22" s="57"/>
      <c r="G22" s="60"/>
    </row>
    <row r="23" spans="1:7" ht="24" customHeight="1">
      <c r="A23" s="27">
        <v>2</v>
      </c>
      <c r="B23" s="36" t="s">
        <v>15</v>
      </c>
      <c r="C23" s="37"/>
      <c r="D23" s="42" t="s">
        <v>23</v>
      </c>
      <c r="E23" s="23">
        <v>3466</v>
      </c>
      <c r="F23" s="56"/>
      <c r="G23" s="60"/>
    </row>
    <row r="24" spans="1:7" ht="24" customHeight="1">
      <c r="A24" s="28"/>
      <c r="B24" s="25"/>
      <c r="C24" s="26"/>
      <c r="D24" s="43"/>
      <c r="E24" s="24"/>
      <c r="F24" s="57"/>
      <c r="G24" s="60"/>
    </row>
    <row r="25" spans="1:7" ht="24" customHeight="1">
      <c r="A25" s="27"/>
      <c r="B25" s="34"/>
      <c r="C25" s="35"/>
      <c r="D25" s="3"/>
      <c r="E25" s="23"/>
      <c r="F25" s="5"/>
      <c r="G25" s="60"/>
    </row>
    <row r="26" spans="1:7" ht="24" customHeight="1">
      <c r="A26" s="28"/>
      <c r="B26" s="25"/>
      <c r="C26" s="26"/>
      <c r="D26" s="6"/>
      <c r="E26" s="24"/>
      <c r="F26" s="7"/>
      <c r="G26" s="60"/>
    </row>
    <row r="27" spans="1:7" ht="24" customHeight="1">
      <c r="A27" s="70" t="s">
        <v>17</v>
      </c>
      <c r="B27" s="71"/>
      <c r="C27" s="71"/>
      <c r="D27" s="72"/>
      <c r="E27" s="8">
        <f>E21+E23</f>
        <v>4370</v>
      </c>
      <c r="F27" s="9"/>
      <c r="G27" s="61"/>
    </row>
    <row r="28" spans="1:7" ht="16.5">
      <c r="A28" s="10" t="s">
        <v>18</v>
      </c>
      <c r="B28" s="10"/>
      <c r="C28" s="10"/>
      <c r="D28" s="10"/>
      <c r="E28" s="10" t="s">
        <v>19</v>
      </c>
      <c r="F28" s="10"/>
      <c r="G28" s="10" t="s">
        <v>20</v>
      </c>
    </row>
    <row r="29" spans="1:7" ht="16.5">
      <c r="A29" s="10"/>
      <c r="B29" s="10"/>
      <c r="C29" s="10"/>
      <c r="D29" s="11"/>
      <c r="E29" s="11"/>
      <c r="F29" s="11"/>
      <c r="G29" s="10" t="s">
        <v>21</v>
      </c>
    </row>
    <row r="30" spans="1:3" ht="16.5">
      <c r="A30" s="10"/>
      <c r="B30" s="10"/>
      <c r="C30" s="10"/>
    </row>
    <row r="31" spans="1:3" ht="16.5">
      <c r="A31" s="10"/>
      <c r="B31" s="10"/>
      <c r="C31" s="10"/>
    </row>
    <row r="32" spans="1:3" ht="16.5">
      <c r="A32" s="10"/>
      <c r="B32" s="10"/>
      <c r="C32" s="10"/>
    </row>
    <row r="33" spans="1:3" ht="16.5" hidden="1">
      <c r="A33" s="10"/>
      <c r="B33" s="10"/>
      <c r="C33" s="10"/>
    </row>
    <row r="34" spans="1:3" ht="16.5" hidden="1">
      <c r="A34" s="10"/>
      <c r="B34" s="10"/>
      <c r="C34" s="10"/>
    </row>
    <row r="35" spans="1:3" ht="16.5" hidden="1">
      <c r="A35" s="10"/>
      <c r="B35" s="10"/>
      <c r="C35" s="10"/>
    </row>
    <row r="36" spans="1:3" ht="16.5" hidden="1">
      <c r="A36" s="10"/>
      <c r="B36" s="10"/>
      <c r="C36" s="10"/>
    </row>
    <row r="37" spans="1:7" ht="21" hidden="1">
      <c r="A37" s="44" t="s">
        <v>0</v>
      </c>
      <c r="B37" s="44"/>
      <c r="C37" s="44"/>
      <c r="D37" s="44"/>
      <c r="E37" s="44"/>
      <c r="F37" s="44"/>
      <c r="G37" s="44"/>
    </row>
    <row r="38" spans="3:7" ht="21.75" hidden="1" thickBot="1">
      <c r="C38" s="40" t="s">
        <v>1</v>
      </c>
      <c r="D38" s="41"/>
      <c r="E38" s="41"/>
      <c r="F38" s="41"/>
      <c r="G38" s="12">
        <f>$G$2</f>
        <v>43334</v>
      </c>
    </row>
    <row r="39" spans="1:7" ht="24" customHeight="1" hidden="1">
      <c r="A39" s="32" t="str">
        <f>A3</f>
        <v>所屬年月份: 105年5月</v>
      </c>
      <c r="B39" s="32"/>
      <c r="C39" s="33"/>
      <c r="D39" s="29" t="str">
        <f>D3</f>
        <v>費用名稱：補充保費-雇主負擔</v>
      </c>
      <c r="E39" s="29"/>
      <c r="F39" s="30">
        <f>E48</f>
        <v>7414</v>
      </c>
      <c r="G39" s="31"/>
    </row>
    <row r="40" spans="1:7" ht="24" customHeight="1" hidden="1">
      <c r="A40" s="54" t="s">
        <v>4</v>
      </c>
      <c r="B40" s="26"/>
      <c r="C40" s="55"/>
      <c r="D40" s="55"/>
      <c r="E40" s="55" t="s">
        <v>5</v>
      </c>
      <c r="F40" s="58" t="s">
        <v>6</v>
      </c>
      <c r="G40" s="47" t="s">
        <v>7</v>
      </c>
    </row>
    <row r="41" spans="1:7" ht="24" customHeight="1" hidden="1">
      <c r="A41" s="13" t="s">
        <v>8</v>
      </c>
      <c r="B41" s="67" t="s">
        <v>9</v>
      </c>
      <c r="C41" s="68"/>
      <c r="D41" s="2" t="s">
        <v>10</v>
      </c>
      <c r="E41" s="62"/>
      <c r="F41" s="59"/>
      <c r="G41" s="48"/>
    </row>
    <row r="42" spans="1:7" ht="24" customHeight="1" hidden="1">
      <c r="A42" s="52">
        <v>1</v>
      </c>
      <c r="B42" s="36" t="str">
        <f>B6</f>
        <v>國民教育計畫</v>
      </c>
      <c r="C42" s="37"/>
      <c r="D42" s="3" t="str">
        <f>D6</f>
        <v>業務費</v>
      </c>
      <c r="E42" s="23">
        <f>E6</f>
        <v>880</v>
      </c>
      <c r="F42" s="56"/>
      <c r="G42" s="20">
        <f>G6</f>
        <v>0</v>
      </c>
    </row>
    <row r="43" spans="1:7" ht="24" customHeight="1" hidden="1">
      <c r="A43" s="53"/>
      <c r="B43" s="38"/>
      <c r="C43" s="39"/>
      <c r="D43" s="4" t="str">
        <f>D7</f>
        <v>分擔員工保險費</v>
      </c>
      <c r="E43" s="24"/>
      <c r="F43" s="57"/>
      <c r="G43" s="21"/>
    </row>
    <row r="44" spans="1:7" ht="24" customHeight="1" hidden="1">
      <c r="A44" s="52">
        <v>2</v>
      </c>
      <c r="B44" s="36" t="str">
        <f>B8</f>
        <v>應付代收款</v>
      </c>
      <c r="C44" s="37"/>
      <c r="D44" s="14" t="str">
        <f>D8</f>
        <v>補充保費-雇主負擔</v>
      </c>
      <c r="E44" s="23">
        <f>E8</f>
        <v>6534</v>
      </c>
      <c r="F44" s="56"/>
      <c r="G44" s="21"/>
    </row>
    <row r="45" spans="1:7" ht="24" customHeight="1" hidden="1">
      <c r="A45" s="53"/>
      <c r="B45" s="25"/>
      <c r="C45" s="26"/>
      <c r="D45" s="15">
        <f>D9</f>
        <v>0</v>
      </c>
      <c r="E45" s="24"/>
      <c r="F45" s="57"/>
      <c r="G45" s="21"/>
    </row>
    <row r="46" spans="1:7" ht="24" customHeight="1" hidden="1">
      <c r="A46" s="52"/>
      <c r="B46" s="34"/>
      <c r="C46" s="35"/>
      <c r="D46" s="3"/>
      <c r="E46" s="23"/>
      <c r="F46" s="5"/>
      <c r="G46" s="21"/>
    </row>
    <row r="47" spans="1:7" ht="24" customHeight="1" hidden="1">
      <c r="A47" s="53"/>
      <c r="B47" s="25"/>
      <c r="C47" s="26"/>
      <c r="D47" s="6"/>
      <c r="E47" s="24"/>
      <c r="F47" s="7"/>
      <c r="G47" s="21"/>
    </row>
    <row r="48" spans="1:7" ht="24" customHeight="1" hidden="1" thickBot="1">
      <c r="A48" s="49" t="s">
        <v>17</v>
      </c>
      <c r="B48" s="50"/>
      <c r="C48" s="50"/>
      <c r="D48" s="51"/>
      <c r="E48" s="16">
        <f>SUM(E42:E47)</f>
        <v>7414</v>
      </c>
      <c r="F48" s="17"/>
      <c r="G48" s="22"/>
    </row>
    <row r="49" spans="1:7" ht="16.5" hidden="1">
      <c r="A49" s="10" t="s">
        <v>18</v>
      </c>
      <c r="B49" s="10"/>
      <c r="C49" s="10"/>
      <c r="D49" s="10" t="s">
        <v>22</v>
      </c>
      <c r="E49" s="18" t="s">
        <v>19</v>
      </c>
      <c r="F49" s="10"/>
      <c r="G49" s="10" t="s">
        <v>20</v>
      </c>
    </row>
    <row r="50" spans="1:7" ht="16.5" hidden="1">
      <c r="A50" s="10"/>
      <c r="B50" s="10"/>
      <c r="C50" s="10"/>
      <c r="D50" s="11"/>
      <c r="E50" s="11"/>
      <c r="F50" s="11"/>
      <c r="G50" s="10" t="s">
        <v>21</v>
      </c>
    </row>
    <row r="51" ht="16.5" hidden="1"/>
    <row r="52" ht="16.5" hidden="1"/>
    <row r="53" ht="16.5" hidden="1"/>
    <row r="54" ht="16.5" hidden="1"/>
  </sheetData>
  <sheetProtection/>
  <mergeCells count="80">
    <mergeCell ref="E25:E26"/>
    <mergeCell ref="B26:C26"/>
    <mergeCell ref="A27:D27"/>
    <mergeCell ref="G21:G27"/>
    <mergeCell ref="B22:C22"/>
    <mergeCell ref="A23:A24"/>
    <mergeCell ref="B23:C23"/>
    <mergeCell ref="D23:D24"/>
    <mergeCell ref="E23:E24"/>
    <mergeCell ref="F23:F24"/>
    <mergeCell ref="B24:C24"/>
    <mergeCell ref="A25:A26"/>
    <mergeCell ref="B25:C25"/>
    <mergeCell ref="A21:A22"/>
    <mergeCell ref="B21:C21"/>
    <mergeCell ref="E21:E22"/>
    <mergeCell ref="F21:F22"/>
    <mergeCell ref="A18:C18"/>
    <mergeCell ref="D18:E18"/>
    <mergeCell ref="F18:G18"/>
    <mergeCell ref="A19:D19"/>
    <mergeCell ref="E19:E20"/>
    <mergeCell ref="F19:F20"/>
    <mergeCell ref="G19:G20"/>
    <mergeCell ref="B20:C20"/>
    <mergeCell ref="E46:E47"/>
    <mergeCell ref="A12:D12"/>
    <mergeCell ref="E6:E7"/>
    <mergeCell ref="B41:C41"/>
    <mergeCell ref="A44:A45"/>
    <mergeCell ref="B42:C42"/>
    <mergeCell ref="B43:C43"/>
    <mergeCell ref="E40:E41"/>
    <mergeCell ref="B44:C44"/>
    <mergeCell ref="B46:C46"/>
    <mergeCell ref="A1:G1"/>
    <mergeCell ref="A4:D4"/>
    <mergeCell ref="E4:E5"/>
    <mergeCell ref="F4:F5"/>
    <mergeCell ref="G4:G5"/>
    <mergeCell ref="F3:G3"/>
    <mergeCell ref="B5:C5"/>
    <mergeCell ref="D3:E3"/>
    <mergeCell ref="C2:F2"/>
    <mergeCell ref="A3:C3"/>
    <mergeCell ref="G6:G12"/>
    <mergeCell ref="F6:F7"/>
    <mergeCell ref="F8:F9"/>
    <mergeCell ref="E8:E9"/>
    <mergeCell ref="E10:E11"/>
    <mergeCell ref="G40:G41"/>
    <mergeCell ref="A37:G37"/>
    <mergeCell ref="A48:D48"/>
    <mergeCell ref="A42:A43"/>
    <mergeCell ref="A46:A47"/>
    <mergeCell ref="A40:D40"/>
    <mergeCell ref="B47:C47"/>
    <mergeCell ref="F42:F43"/>
    <mergeCell ref="F44:F45"/>
    <mergeCell ref="F40:F41"/>
    <mergeCell ref="A39:C39"/>
    <mergeCell ref="B10:C10"/>
    <mergeCell ref="B11:C11"/>
    <mergeCell ref="B6:C6"/>
    <mergeCell ref="B7:C7"/>
    <mergeCell ref="B8:C8"/>
    <mergeCell ref="C38:F38"/>
    <mergeCell ref="D8:D9"/>
    <mergeCell ref="A16:G16"/>
    <mergeCell ref="C17:F17"/>
    <mergeCell ref="G42:G48"/>
    <mergeCell ref="E42:E43"/>
    <mergeCell ref="B9:C9"/>
    <mergeCell ref="A6:A7"/>
    <mergeCell ref="D39:E39"/>
    <mergeCell ref="F39:G39"/>
    <mergeCell ref="A10:A11"/>
    <mergeCell ref="A8:A9"/>
    <mergeCell ref="E44:E45"/>
    <mergeCell ref="B45:C45"/>
  </mergeCells>
  <printOptions horizontalCentered="1"/>
  <pageMargins left="0.5905511811023623" right="0.5905511811023623" top="0.8661417322834646" bottom="0.5118110236220472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ACCOUNT</cp:lastModifiedBy>
  <cp:lastPrinted>2018-08-22T01:13:26Z</cp:lastPrinted>
  <dcterms:created xsi:type="dcterms:W3CDTF">2016-07-13T06:34:33Z</dcterms:created>
  <dcterms:modified xsi:type="dcterms:W3CDTF">2018-08-22T01:13:37Z</dcterms:modified>
  <cp:category/>
  <cp:version/>
  <cp:contentType/>
  <cp:contentStatus/>
</cp:coreProperties>
</file>